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ndydang/Box/Cont Lect MP Cases/"/>
    </mc:Choice>
  </mc:AlternateContent>
  <xr:revisionPtr revIDLastSave="0" documentId="13_ncr:1_{724AB091-4018-9B41-A93E-9275F281FFB2}" xr6:coauthVersionLast="36" xr6:coauthVersionMax="36" xr10:uidLastSave="{00000000-0000-0000-0000-000000000000}"/>
  <bookViews>
    <workbookView xWindow="-21000" yWindow="8960" windowWidth="21600" windowHeight="15660" xr2:uid="{92C7E9A6-85D3-DB49-BC6A-DCC8AF33C3BD}"/>
  </bookViews>
  <sheets>
    <sheet name="Calculator" sheetId="3" r:id="rId1"/>
    <sheet name="For Dean" sheetId="4" r:id="rId2"/>
    <sheet name="Combined Tables 15 &amp; 16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7" i="3" l="1"/>
  <c r="B9" i="3" s="1"/>
  <c r="B10" i="3" s="1"/>
</calcChain>
</file>

<file path=xl/sharedStrings.xml><?xml version="1.0" encoding="utf-8"?>
<sst xmlns="http://schemas.openxmlformats.org/spreadsheetml/2006/main" count="28" uniqueCount="23">
  <si>
    <t>2/1/2022 Rate</t>
  </si>
  <si>
    <t>Salary Point</t>
  </si>
  <si>
    <t>SENIOR CONTINUING LECTURER</t>
  </si>
  <si>
    <t>Current Salary Point:</t>
  </si>
  <si>
    <t>Current Salary Rate:</t>
  </si>
  <si>
    <t>New Proposed Salary Point:</t>
  </si>
  <si>
    <t>New Proposed Salary Rate:</t>
  </si>
  <si>
    <t>Conversion to Proposed Salary Point Increase:</t>
  </si>
  <si>
    <t>Calculator to Convert % Merit Increase to Salary Point Increase</t>
  </si>
  <si>
    <r>
      <t xml:space="preserve">Proposed Merit %: 
</t>
    </r>
    <r>
      <rPr>
        <sz val="10"/>
        <color theme="1"/>
        <rFont val="Calibri (Body)_x0000_"/>
      </rPr>
      <t>(in 3% increments)</t>
    </r>
  </si>
  <si>
    <t>Equivalent Percent Increase</t>
  </si>
  <si>
    <t>Salary Point Increase</t>
  </si>
  <si>
    <t>standard</t>
  </si>
  <si>
    <t>6% standard + 3% acceleration</t>
  </si>
  <si>
    <t>6% standard + 6% acceleration</t>
  </si>
  <si>
    <t>6% standard + 9% acceleration</t>
  </si>
  <si>
    <t>6% standard + 12% acceleration</t>
  </si>
  <si>
    <t>Conversion for Reviewing Dean</t>
  </si>
  <si>
    <t>2/1/22 Rate</t>
  </si>
  <si>
    <t>PRE-6 LECTURER</t>
  </si>
  <si>
    <t>CONTINUING LECTURER</t>
  </si>
  <si>
    <t>Instruction: Fill in info in green boxes</t>
  </si>
  <si>
    <t>7/1/22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</si>
</sst>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1" fontId="0" fillId="0" borderId="1" xfId="0" applyNumberFormat="1" applyBorder="1" applyAlignment="1">
      <alignment horizontal="right" vertical="center"/>
    </xf>
    <xf numFmtId="0" fontId="3" fillId="2" borderId="1" xfId="0" applyFont="1" applyFill="1" applyBorder="1"/>
    <xf numFmtId="0" fontId="3" fillId="3" borderId="1" xfId="0" applyFont="1" applyFill="1" applyBorder="1"/>
    <xf numFmtId="1" fontId="0" fillId="2" borderId="1" xfId="0" applyNumberFormat="1" applyFill="1" applyBorder="1"/>
    <xf numFmtId="164" fontId="0" fillId="2" borderId="1" xfId="0" applyNumberFormat="1" applyFill="1" applyBorder="1" applyAlignment="1"/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1" fontId="0" fillId="3" borderId="1" xfId="1" applyNumberFormat="1" applyFont="1" applyFill="1" applyBorder="1" applyAlignment="1">
      <alignment vertical="center"/>
    </xf>
    <xf numFmtId="0" fontId="0" fillId="0" borderId="8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6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7" xfId="0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5" xfId="0" applyFont="1" applyBorder="1"/>
    <xf numFmtId="0" fontId="3" fillId="0" borderId="11" xfId="0" applyFont="1" applyBorder="1" applyAlignment="1">
      <alignment horizontal="center" vertical="center" wrapText="1"/>
    </xf>
    <xf numFmtId="0" fontId="0" fillId="3" borderId="0" xfId="0" applyFill="1"/>
    <xf numFmtId="0" fontId="3" fillId="0" borderId="12" xfId="0" applyFont="1" applyBorder="1" applyAlignment="1">
      <alignment vertical="center"/>
    </xf>
    <xf numFmtId="0" fontId="0" fillId="0" borderId="13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DF2A-D7C8-A44B-963E-7A05002050BC}">
  <dimension ref="A1:G10"/>
  <sheetViews>
    <sheetView tabSelected="1" zoomScale="120" zoomScaleNormal="120" workbookViewId="0">
      <selection activeCell="F15" sqref="F15"/>
    </sheetView>
  </sheetViews>
  <sheetFormatPr baseColWidth="10" defaultColWidth="11" defaultRowHeight="16"/>
  <cols>
    <col min="1" max="1" width="27" customWidth="1"/>
  </cols>
  <sheetData>
    <row r="1" spans="1:7">
      <c r="A1" s="5" t="s">
        <v>8</v>
      </c>
      <c r="E1" s="29" t="s">
        <v>21</v>
      </c>
      <c r="F1" s="29"/>
      <c r="G1" s="29"/>
    </row>
    <row r="3" spans="1:7" ht="20" customHeight="1">
      <c r="A3" s="13" t="s">
        <v>3</v>
      </c>
      <c r="B3" s="16">
        <v>1</v>
      </c>
    </row>
    <row r="4" spans="1:7" ht="20" customHeight="1">
      <c r="A4" s="8" t="s">
        <v>4</v>
      </c>
      <c r="B4" s="9">
        <f>VLOOKUP(B3, 'Combined Tables 15 &amp; 16'!$E$6:$G$42, 3, FALSE)</f>
        <v>72403</v>
      </c>
    </row>
    <row r="5" spans="1:7" ht="25" customHeight="1">
      <c r="A5" s="7"/>
    </row>
    <row r="6" spans="1:7" ht="30" customHeight="1">
      <c r="A6" s="17" t="s">
        <v>9</v>
      </c>
      <c r="B6" s="18">
        <v>6</v>
      </c>
    </row>
    <row r="7" spans="1:7" ht="34">
      <c r="A7" s="10" t="s">
        <v>7</v>
      </c>
      <c r="B7" s="11">
        <f>B6/3</f>
        <v>2</v>
      </c>
    </row>
    <row r="8" spans="1:7" ht="25" customHeight="1">
      <c r="A8" s="7"/>
    </row>
    <row r="9" spans="1:7" ht="20" customHeight="1">
      <c r="A9" s="12" t="s">
        <v>5</v>
      </c>
      <c r="B9" s="14">
        <f>(B3+B7)</f>
        <v>3</v>
      </c>
    </row>
    <row r="10" spans="1:7" ht="20" customHeight="1">
      <c r="A10" s="12" t="s">
        <v>6</v>
      </c>
      <c r="B10" s="15">
        <f>VLOOKUP(B9, 'Combined Tables 15 &amp; 16'!$E$6:$G$42, 3, FALSE)</f>
        <v>76813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9F7E3-E7BA-984C-BE2F-B6200B471958}">
  <dimension ref="A1:C8"/>
  <sheetViews>
    <sheetView zoomScale="120" zoomScaleNormal="120" workbookViewId="0">
      <selection activeCell="C23" sqref="C23"/>
    </sheetView>
  </sheetViews>
  <sheetFormatPr baseColWidth="10" defaultColWidth="11" defaultRowHeight="16"/>
  <cols>
    <col min="1" max="1" width="12.1640625" style="2" customWidth="1"/>
    <col min="2" max="2" width="7.33203125" customWidth="1"/>
    <col min="3" max="3" width="28.33203125" customWidth="1"/>
  </cols>
  <sheetData>
    <row r="1" spans="1:3">
      <c r="A1" s="6" t="s">
        <v>17</v>
      </c>
    </row>
    <row r="2" spans="1:3" ht="17" thickBot="1"/>
    <row r="3" spans="1:3" ht="35" thickBot="1">
      <c r="A3" s="28" t="s">
        <v>11</v>
      </c>
      <c r="B3" s="30" t="s">
        <v>10</v>
      </c>
      <c r="C3" s="31"/>
    </row>
    <row r="4" spans="1:3">
      <c r="A4" s="19">
        <v>2</v>
      </c>
      <c r="B4" s="20">
        <v>0.06</v>
      </c>
      <c r="C4" s="21" t="s">
        <v>12</v>
      </c>
    </row>
    <row r="5" spans="1:3">
      <c r="A5" s="22">
        <v>3</v>
      </c>
      <c r="B5" s="23">
        <v>0.09</v>
      </c>
      <c r="C5" s="24" t="s">
        <v>13</v>
      </c>
    </row>
    <row r="6" spans="1:3">
      <c r="A6" s="22">
        <v>4</v>
      </c>
      <c r="B6" s="23">
        <v>0.12</v>
      </c>
      <c r="C6" s="24" t="s">
        <v>14</v>
      </c>
    </row>
    <row r="7" spans="1:3">
      <c r="A7" s="22">
        <v>5</v>
      </c>
      <c r="B7" s="23">
        <v>0.15</v>
      </c>
      <c r="C7" s="24" t="s">
        <v>15</v>
      </c>
    </row>
    <row r="8" spans="1:3" ht="17" thickBot="1">
      <c r="A8" s="25">
        <v>6</v>
      </c>
      <c r="B8" s="26">
        <v>0.18</v>
      </c>
      <c r="C8" s="27" t="s">
        <v>16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73D82-6D69-494E-83AE-A7FD8276AEE5}">
  <dimension ref="A1:K42"/>
  <sheetViews>
    <sheetView workbookViewId="0">
      <selection activeCell="G9" sqref="G9"/>
    </sheetView>
  </sheetViews>
  <sheetFormatPr baseColWidth="10" defaultColWidth="11" defaultRowHeight="16"/>
  <cols>
    <col min="1" max="3" width="13.33203125" customWidth="1"/>
    <col min="4" max="4" width="4.83203125" customWidth="1"/>
    <col min="5" max="7" width="13.33203125" customWidth="1"/>
    <col min="8" max="8" width="4.83203125" customWidth="1"/>
    <col min="9" max="10" width="13.33203125" customWidth="1"/>
  </cols>
  <sheetData>
    <row r="1" spans="1:11">
      <c r="A1" s="6" t="s">
        <v>19</v>
      </c>
    </row>
    <row r="2" spans="1:11">
      <c r="A2" s="2" t="s">
        <v>1</v>
      </c>
      <c r="B2" s="2" t="s">
        <v>18</v>
      </c>
      <c r="C2" s="2" t="s">
        <v>22</v>
      </c>
    </row>
    <row r="3" spans="1:11">
      <c r="A3" s="2">
        <v>1</v>
      </c>
      <c r="B3" s="4">
        <v>62455</v>
      </c>
      <c r="C3" s="4">
        <v>64329</v>
      </c>
    </row>
    <row r="4" spans="1:11">
      <c r="A4" s="2">
        <v>2</v>
      </c>
      <c r="B4" s="4">
        <v>64329</v>
      </c>
      <c r="C4" s="4">
        <v>66259</v>
      </c>
    </row>
    <row r="5" spans="1:11">
      <c r="A5" s="2">
        <v>3</v>
      </c>
      <c r="B5" s="4">
        <v>66259</v>
      </c>
      <c r="C5" s="4">
        <v>68247</v>
      </c>
      <c r="E5" s="6" t="s">
        <v>20</v>
      </c>
      <c r="F5" s="1"/>
      <c r="G5" s="1"/>
    </row>
    <row r="6" spans="1:11">
      <c r="A6" s="2">
        <v>4</v>
      </c>
      <c r="B6" s="4">
        <v>68247</v>
      </c>
      <c r="C6" s="4">
        <v>70295</v>
      </c>
      <c r="E6" s="2" t="s">
        <v>1</v>
      </c>
      <c r="F6" s="1" t="s">
        <v>0</v>
      </c>
      <c r="G6" s="1" t="s">
        <v>22</v>
      </c>
    </row>
    <row r="7" spans="1:11">
      <c r="A7" s="2">
        <v>5</v>
      </c>
      <c r="B7" s="4">
        <v>70294</v>
      </c>
      <c r="C7" s="4">
        <v>72403</v>
      </c>
      <c r="E7" s="2">
        <v>1</v>
      </c>
      <c r="F7" s="3">
        <v>70294</v>
      </c>
      <c r="G7" s="3">
        <v>72403</v>
      </c>
    </row>
    <row r="8" spans="1:11">
      <c r="A8" s="2">
        <v>6</v>
      </c>
      <c r="B8" s="4">
        <v>72403</v>
      </c>
      <c r="C8" s="4">
        <v>74576</v>
      </c>
      <c r="E8" s="2">
        <v>2</v>
      </c>
      <c r="F8" s="3">
        <v>72403</v>
      </c>
      <c r="G8" s="3">
        <v>74576</v>
      </c>
    </row>
    <row r="9" spans="1:11">
      <c r="A9" s="2">
        <v>7</v>
      </c>
      <c r="B9" s="4">
        <v>74575</v>
      </c>
      <c r="C9" s="4">
        <v>76813</v>
      </c>
      <c r="E9" s="2">
        <v>3</v>
      </c>
      <c r="F9" s="3">
        <v>74575</v>
      </c>
      <c r="G9" s="3">
        <v>76813</v>
      </c>
    </row>
    <row r="10" spans="1:11">
      <c r="A10" s="2">
        <v>8</v>
      </c>
      <c r="B10" s="4">
        <v>76812</v>
      </c>
      <c r="C10" s="4">
        <v>79117</v>
      </c>
      <c r="E10" s="2">
        <v>4</v>
      </c>
      <c r="F10" s="3">
        <v>76812</v>
      </c>
      <c r="G10" s="3">
        <v>79117</v>
      </c>
    </row>
    <row r="11" spans="1:11">
      <c r="A11" s="2">
        <v>9</v>
      </c>
      <c r="B11" s="4">
        <v>79116</v>
      </c>
      <c r="C11" s="4">
        <v>81490</v>
      </c>
      <c r="E11" s="2">
        <v>5</v>
      </c>
      <c r="F11" s="3">
        <v>79116</v>
      </c>
      <c r="G11" s="3">
        <v>81490</v>
      </c>
      <c r="I11" s="5" t="s">
        <v>2</v>
      </c>
    </row>
    <row r="12" spans="1:11">
      <c r="A12" s="2">
        <v>10</v>
      </c>
      <c r="B12" s="4">
        <v>81489</v>
      </c>
      <c r="C12" s="4">
        <v>83934</v>
      </c>
      <c r="E12" s="2">
        <v>6</v>
      </c>
      <c r="F12" s="3">
        <v>81489</v>
      </c>
      <c r="G12" s="3">
        <v>83934</v>
      </c>
      <c r="I12" s="2" t="s">
        <v>1</v>
      </c>
      <c r="J12" s="1" t="s">
        <v>0</v>
      </c>
      <c r="K12" t="s">
        <v>22</v>
      </c>
    </row>
    <row r="13" spans="1:11">
      <c r="A13" s="2">
        <v>11</v>
      </c>
      <c r="B13" s="4">
        <v>83934</v>
      </c>
      <c r="C13" s="4">
        <v>86453</v>
      </c>
      <c r="E13" s="2">
        <v>7</v>
      </c>
      <c r="F13" s="3">
        <v>83934</v>
      </c>
      <c r="G13" s="3">
        <v>86453</v>
      </c>
      <c r="I13" s="2">
        <v>1</v>
      </c>
      <c r="J13" s="4">
        <v>83934</v>
      </c>
      <c r="K13" s="3">
        <v>86453</v>
      </c>
    </row>
    <row r="14" spans="1:11">
      <c r="A14" s="2">
        <v>12</v>
      </c>
      <c r="B14" s="4">
        <v>86452</v>
      </c>
      <c r="C14" s="4">
        <v>89046</v>
      </c>
      <c r="E14" s="2">
        <v>8</v>
      </c>
      <c r="F14" s="3">
        <v>86452</v>
      </c>
      <c r="G14" s="3">
        <v>89046</v>
      </c>
      <c r="I14" s="2">
        <v>2</v>
      </c>
      <c r="J14" s="4">
        <v>86452</v>
      </c>
      <c r="K14" s="3">
        <v>89046</v>
      </c>
    </row>
    <row r="15" spans="1:11">
      <c r="A15" s="2">
        <v>13</v>
      </c>
      <c r="B15" s="4">
        <v>89046</v>
      </c>
      <c r="C15" s="4">
        <v>91718</v>
      </c>
      <c r="E15" s="2">
        <v>9</v>
      </c>
      <c r="F15" s="3">
        <v>89046</v>
      </c>
      <c r="G15" s="3">
        <v>91718</v>
      </c>
      <c r="I15" s="2">
        <v>3</v>
      </c>
      <c r="J15" s="4">
        <v>89046</v>
      </c>
      <c r="K15" s="3">
        <v>91718</v>
      </c>
    </row>
    <row r="16" spans="1:11">
      <c r="A16" s="2">
        <v>14</v>
      </c>
      <c r="B16" s="4">
        <v>91717</v>
      </c>
      <c r="C16" s="4">
        <v>94469</v>
      </c>
      <c r="E16" s="2">
        <v>10</v>
      </c>
      <c r="F16" s="3">
        <v>91717</v>
      </c>
      <c r="G16" s="3">
        <v>94469</v>
      </c>
      <c r="I16" s="2">
        <v>4</v>
      </c>
      <c r="J16" s="4">
        <v>91717</v>
      </c>
      <c r="K16" s="3">
        <v>94469</v>
      </c>
    </row>
    <row r="17" spans="1:11">
      <c r="A17" s="2">
        <v>15</v>
      </c>
      <c r="B17" s="4">
        <v>94469</v>
      </c>
      <c r="C17" s="4">
        <v>97304</v>
      </c>
      <c r="E17" s="2">
        <v>11</v>
      </c>
      <c r="F17" s="3">
        <v>94469</v>
      </c>
      <c r="G17" s="3">
        <v>97304</v>
      </c>
      <c r="I17" s="2">
        <v>5</v>
      </c>
      <c r="J17" s="4">
        <v>94469</v>
      </c>
      <c r="K17" s="3">
        <v>97304</v>
      </c>
    </row>
    <row r="18" spans="1:11">
      <c r="A18" s="2">
        <v>16</v>
      </c>
      <c r="B18" s="4">
        <v>97303</v>
      </c>
      <c r="C18" s="4">
        <v>100223</v>
      </c>
      <c r="E18" s="2">
        <v>12</v>
      </c>
      <c r="F18" s="3">
        <v>97303</v>
      </c>
      <c r="G18" s="3">
        <v>100223</v>
      </c>
      <c r="I18" s="2">
        <v>6</v>
      </c>
      <c r="J18" s="4">
        <v>97303</v>
      </c>
      <c r="K18" s="3">
        <v>100223</v>
      </c>
    </row>
    <row r="19" spans="1:11">
      <c r="A19" s="2">
        <v>17</v>
      </c>
      <c r="B19" s="4">
        <v>100222</v>
      </c>
      <c r="C19" s="4">
        <v>103229</v>
      </c>
      <c r="E19" s="2">
        <v>13</v>
      </c>
      <c r="F19" s="3">
        <v>100222</v>
      </c>
      <c r="G19" s="3">
        <v>103229</v>
      </c>
      <c r="I19" s="2">
        <v>7</v>
      </c>
      <c r="J19" s="4">
        <v>100222</v>
      </c>
      <c r="K19" s="3">
        <v>103229</v>
      </c>
    </row>
    <row r="20" spans="1:11">
      <c r="A20" s="2">
        <v>18</v>
      </c>
      <c r="B20" s="4">
        <v>103229</v>
      </c>
      <c r="C20" s="4">
        <v>106326</v>
      </c>
      <c r="E20" s="2">
        <v>14</v>
      </c>
      <c r="F20" s="3">
        <v>103229</v>
      </c>
      <c r="G20" s="3">
        <v>106326</v>
      </c>
      <c r="I20" s="2">
        <v>8</v>
      </c>
      <c r="J20" s="4">
        <v>103229</v>
      </c>
      <c r="K20" s="3">
        <v>106326</v>
      </c>
    </row>
    <row r="21" spans="1:11">
      <c r="A21" s="2">
        <v>19</v>
      </c>
      <c r="B21" s="4">
        <v>106326</v>
      </c>
      <c r="C21" s="4">
        <v>109516</v>
      </c>
      <c r="E21" s="2">
        <v>15</v>
      </c>
      <c r="F21" s="3">
        <v>106326</v>
      </c>
      <c r="G21" s="3">
        <v>109516</v>
      </c>
      <c r="I21" s="2">
        <v>9</v>
      </c>
      <c r="J21" s="4">
        <v>106326</v>
      </c>
      <c r="K21" s="3">
        <v>109516</v>
      </c>
    </row>
    <row r="22" spans="1:11">
      <c r="A22" s="2">
        <v>20</v>
      </c>
      <c r="B22" s="4">
        <v>109516</v>
      </c>
      <c r="C22" s="4">
        <v>112802</v>
      </c>
      <c r="E22" s="2">
        <v>16</v>
      </c>
      <c r="F22" s="3">
        <v>109516</v>
      </c>
      <c r="G22" s="3">
        <v>112802</v>
      </c>
      <c r="I22" s="2">
        <v>10</v>
      </c>
      <c r="J22" s="4">
        <v>109516</v>
      </c>
      <c r="K22" s="3">
        <v>112802</v>
      </c>
    </row>
    <row r="23" spans="1:11">
      <c r="A23" s="2">
        <v>21</v>
      </c>
      <c r="B23" s="4">
        <v>112801</v>
      </c>
      <c r="C23" s="4">
        <v>116186</v>
      </c>
      <c r="E23" s="2">
        <v>17</v>
      </c>
      <c r="F23" s="3">
        <v>112801</v>
      </c>
      <c r="G23" s="3">
        <v>116186</v>
      </c>
      <c r="I23" s="2">
        <v>11</v>
      </c>
      <c r="J23" s="4">
        <v>112801</v>
      </c>
      <c r="K23" s="3">
        <v>116186</v>
      </c>
    </row>
    <row r="24" spans="1:11">
      <c r="A24" s="2">
        <v>22</v>
      </c>
      <c r="B24" s="4">
        <v>116185</v>
      </c>
      <c r="C24" s="4">
        <v>119671</v>
      </c>
      <c r="E24" s="2">
        <v>18</v>
      </c>
      <c r="F24" s="3">
        <v>116185</v>
      </c>
      <c r="G24" s="3">
        <v>119671</v>
      </c>
      <c r="I24" s="2">
        <v>12</v>
      </c>
      <c r="J24" s="4">
        <v>116185</v>
      </c>
      <c r="K24" s="3">
        <v>119671</v>
      </c>
    </row>
    <row r="25" spans="1:11">
      <c r="A25" s="2">
        <v>23</v>
      </c>
      <c r="B25" s="4">
        <v>119671</v>
      </c>
      <c r="C25" s="4">
        <v>123262</v>
      </c>
      <c r="E25" s="2">
        <v>19</v>
      </c>
      <c r="F25" s="3">
        <v>119671</v>
      </c>
      <c r="G25" s="3">
        <v>123262</v>
      </c>
      <c r="I25" s="2">
        <v>13</v>
      </c>
      <c r="J25" s="4">
        <v>119671</v>
      </c>
      <c r="K25" s="3">
        <v>123262</v>
      </c>
    </row>
    <row r="26" spans="1:11">
      <c r="A26" s="2">
        <v>24</v>
      </c>
      <c r="B26" s="4">
        <v>123261</v>
      </c>
      <c r="C26" s="4">
        <v>126959</v>
      </c>
      <c r="E26" s="2">
        <v>20</v>
      </c>
      <c r="F26" s="3">
        <v>123261</v>
      </c>
      <c r="G26" s="3">
        <v>126959</v>
      </c>
      <c r="I26" s="2">
        <v>14</v>
      </c>
      <c r="J26" s="4">
        <v>123261</v>
      </c>
      <c r="K26" s="3">
        <v>126959</v>
      </c>
    </row>
    <row r="27" spans="1:11">
      <c r="A27" s="2">
        <v>25</v>
      </c>
      <c r="B27" s="4">
        <v>126959</v>
      </c>
      <c r="C27" s="4">
        <v>130768</v>
      </c>
      <c r="E27" s="2">
        <v>21</v>
      </c>
      <c r="F27" s="3">
        <v>126959</v>
      </c>
      <c r="G27" s="3">
        <v>130768</v>
      </c>
      <c r="I27" s="2">
        <v>15</v>
      </c>
      <c r="J27" s="4">
        <v>126959</v>
      </c>
      <c r="K27" s="3">
        <v>130768</v>
      </c>
    </row>
    <row r="28" spans="1:11">
      <c r="A28" s="2">
        <v>26</v>
      </c>
      <c r="B28" s="4">
        <v>130768</v>
      </c>
      <c r="C28" s="4">
        <v>134692</v>
      </c>
      <c r="E28" s="2">
        <v>22</v>
      </c>
      <c r="F28" s="3">
        <v>130768</v>
      </c>
      <c r="G28" s="3">
        <v>134692</v>
      </c>
      <c r="I28" s="2">
        <v>16</v>
      </c>
      <c r="J28" s="4">
        <v>130768</v>
      </c>
      <c r="K28" s="3">
        <v>134692</v>
      </c>
    </row>
    <row r="29" spans="1:11">
      <c r="A29" s="2">
        <v>27</v>
      </c>
      <c r="B29" s="4">
        <v>134691</v>
      </c>
      <c r="C29" s="4">
        <v>138732</v>
      </c>
      <c r="E29" s="2">
        <v>23</v>
      </c>
      <c r="F29" s="3">
        <v>134691</v>
      </c>
      <c r="G29" s="3">
        <v>138732</v>
      </c>
      <c r="I29" s="2">
        <v>17</v>
      </c>
      <c r="J29" s="4">
        <v>134691</v>
      </c>
      <c r="K29" s="3">
        <v>138732</v>
      </c>
    </row>
    <row r="30" spans="1:11">
      <c r="A30" s="2">
        <v>28</v>
      </c>
      <c r="B30" s="4">
        <v>138732</v>
      </c>
      <c r="C30" s="4">
        <v>142894</v>
      </c>
      <c r="E30" s="2">
        <v>24</v>
      </c>
      <c r="F30" s="3">
        <v>138732</v>
      </c>
      <c r="G30" s="3">
        <v>142894</v>
      </c>
      <c r="I30" s="2">
        <v>18</v>
      </c>
      <c r="J30" s="4">
        <v>138732</v>
      </c>
      <c r="K30" s="3">
        <v>142894</v>
      </c>
    </row>
    <row r="31" spans="1:11">
      <c r="A31" s="2">
        <v>29</v>
      </c>
      <c r="B31" s="4">
        <v>142894</v>
      </c>
      <c r="C31" s="4">
        <v>147181</v>
      </c>
      <c r="E31" s="2">
        <v>25</v>
      </c>
      <c r="F31" s="3">
        <v>142894</v>
      </c>
      <c r="G31" s="3">
        <v>147181</v>
      </c>
      <c r="I31" s="2">
        <v>19</v>
      </c>
      <c r="J31" s="4">
        <v>142894</v>
      </c>
      <c r="K31" s="3">
        <v>147181</v>
      </c>
    </row>
    <row r="32" spans="1:11">
      <c r="A32" s="2">
        <v>30</v>
      </c>
      <c r="B32" s="4">
        <v>147181</v>
      </c>
      <c r="C32" s="4">
        <v>151597</v>
      </c>
      <c r="E32" s="2">
        <v>26</v>
      </c>
      <c r="F32" s="3">
        <v>147181</v>
      </c>
      <c r="G32" s="3">
        <v>151597</v>
      </c>
      <c r="I32" s="2">
        <v>20</v>
      </c>
      <c r="J32" s="4">
        <v>147181</v>
      </c>
      <c r="K32" s="3">
        <v>151597</v>
      </c>
    </row>
    <row r="33" spans="1:11">
      <c r="A33" s="2">
        <v>31</v>
      </c>
      <c r="B33" s="4">
        <v>151596</v>
      </c>
      <c r="C33" s="4">
        <v>156144</v>
      </c>
      <c r="E33" s="2">
        <v>27</v>
      </c>
      <c r="F33" s="3">
        <v>151596</v>
      </c>
      <c r="G33" s="3">
        <v>156144</v>
      </c>
      <c r="I33" s="2">
        <v>21</v>
      </c>
      <c r="J33" s="4">
        <v>151596</v>
      </c>
      <c r="K33" s="3">
        <v>156144</v>
      </c>
    </row>
    <row r="34" spans="1:11">
      <c r="A34" s="2">
        <v>32</v>
      </c>
      <c r="B34" s="4">
        <v>156144</v>
      </c>
      <c r="C34" s="4">
        <v>160829</v>
      </c>
      <c r="E34" s="2">
        <v>28</v>
      </c>
      <c r="F34" s="3">
        <v>156144</v>
      </c>
      <c r="G34" s="3">
        <v>160829</v>
      </c>
      <c r="I34" s="2">
        <v>22</v>
      </c>
      <c r="J34" s="4">
        <v>156144</v>
      </c>
      <c r="K34" s="3">
        <v>160829</v>
      </c>
    </row>
    <row r="35" spans="1:11">
      <c r="A35" s="2">
        <v>33</v>
      </c>
      <c r="B35" s="4">
        <v>160828</v>
      </c>
      <c r="C35" s="4">
        <v>165653</v>
      </c>
      <c r="E35" s="2">
        <v>29</v>
      </c>
      <c r="F35" s="3">
        <v>160828</v>
      </c>
      <c r="G35" s="3">
        <v>165653</v>
      </c>
      <c r="I35" s="2">
        <v>23</v>
      </c>
      <c r="J35" s="4">
        <v>160828</v>
      </c>
      <c r="K35" s="3">
        <v>165653</v>
      </c>
    </row>
    <row r="36" spans="1:11">
      <c r="A36" s="2">
        <v>34</v>
      </c>
      <c r="B36" s="4">
        <v>165653</v>
      </c>
      <c r="C36" s="4">
        <v>170623</v>
      </c>
      <c r="E36" s="2">
        <v>30</v>
      </c>
      <c r="F36" s="3">
        <v>165653</v>
      </c>
      <c r="G36" s="3">
        <v>170623</v>
      </c>
      <c r="I36" s="2">
        <v>24</v>
      </c>
      <c r="J36" s="4">
        <v>165653</v>
      </c>
      <c r="K36" s="3">
        <v>170623</v>
      </c>
    </row>
    <row r="37" spans="1:11">
      <c r="A37" s="2">
        <v>35</v>
      </c>
      <c r="B37" s="4">
        <v>170623</v>
      </c>
      <c r="C37" s="4">
        <v>175742</v>
      </c>
      <c r="E37" s="2">
        <v>31</v>
      </c>
      <c r="F37" s="3">
        <v>170623</v>
      </c>
      <c r="G37" s="3">
        <v>175742</v>
      </c>
      <c r="I37" s="2">
        <v>25</v>
      </c>
      <c r="J37" s="4">
        <v>170623</v>
      </c>
      <c r="K37" s="3">
        <v>175742</v>
      </c>
    </row>
    <row r="38" spans="1:11">
      <c r="A38" s="2">
        <v>36</v>
      </c>
      <c r="B38" s="4">
        <v>175742</v>
      </c>
      <c r="C38" s="4">
        <v>181015</v>
      </c>
      <c r="E38" s="2">
        <v>32</v>
      </c>
      <c r="F38" s="3">
        <v>175742</v>
      </c>
      <c r="G38" s="3">
        <v>181015</v>
      </c>
      <c r="I38" s="2">
        <v>26</v>
      </c>
      <c r="J38" s="4">
        <v>175742</v>
      </c>
      <c r="K38" s="3">
        <v>181015</v>
      </c>
    </row>
    <row r="39" spans="1:11">
      <c r="E39" s="2">
        <v>33</v>
      </c>
      <c r="F39" s="3">
        <v>181014</v>
      </c>
      <c r="G39" s="3">
        <v>186445</v>
      </c>
      <c r="I39" s="2">
        <v>27</v>
      </c>
      <c r="J39" s="4">
        <v>181014</v>
      </c>
      <c r="K39" s="3">
        <v>186445</v>
      </c>
    </row>
    <row r="40" spans="1:11">
      <c r="E40" s="2">
        <v>34</v>
      </c>
      <c r="F40" s="3">
        <v>186444</v>
      </c>
      <c r="G40" s="3">
        <v>192038</v>
      </c>
      <c r="I40" s="2">
        <v>28</v>
      </c>
      <c r="J40" s="4">
        <v>186444</v>
      </c>
      <c r="K40" s="3">
        <v>192038</v>
      </c>
    </row>
    <row r="41" spans="1:11">
      <c r="E41" s="2">
        <v>35</v>
      </c>
      <c r="F41" s="3">
        <v>192037</v>
      </c>
      <c r="G41" s="3">
        <v>197799</v>
      </c>
      <c r="I41" s="2">
        <v>29</v>
      </c>
      <c r="J41" s="4">
        <v>192037</v>
      </c>
      <c r="K41" s="3">
        <v>197799</v>
      </c>
    </row>
    <row r="42" spans="1:11">
      <c r="E42" s="2">
        <v>36</v>
      </c>
      <c r="F42" s="3">
        <v>197798</v>
      </c>
      <c r="G42" s="3">
        <v>203732</v>
      </c>
      <c r="I42" s="2">
        <v>30</v>
      </c>
      <c r="J42" s="4">
        <v>197798</v>
      </c>
      <c r="K42" s="3">
        <v>203732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For Dean</vt:lpstr>
      <vt:lpstr>Combined Tables 15 &amp;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2022-03-07T20:09:34Z</dcterms:created>
  <dcterms:modified xsi:type="dcterms:W3CDTF">2022-12-08T21:52:03Z</dcterms:modified>
</cp:coreProperties>
</file>